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peyresaubes\Desktop\OUTRE MER\"/>
    </mc:Choice>
  </mc:AlternateContent>
  <xr:revisionPtr revIDLastSave="0" documentId="13_ncr:1_{A5CBFBE8-51FC-454D-88A5-18C6886094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2" r:id="rId1"/>
  </sheets>
  <calcPr calcId="191029"/>
</workbook>
</file>

<file path=xl/calcChain.xml><?xml version="1.0" encoding="utf-8"?>
<calcChain xmlns="http://schemas.openxmlformats.org/spreadsheetml/2006/main">
  <c r="G22" i="2" l="1"/>
  <c r="E22" i="2"/>
  <c r="D22" i="2"/>
  <c r="C22" i="2"/>
  <c r="G20" i="2"/>
  <c r="E20" i="2"/>
  <c r="D20" i="2"/>
  <c r="C20" i="2"/>
  <c r="G18" i="2"/>
  <c r="E18" i="2"/>
  <c r="D18" i="2"/>
  <c r="C18" i="2"/>
  <c r="G16" i="2"/>
  <c r="E16" i="2"/>
  <c r="D16" i="2"/>
  <c r="C16" i="2"/>
  <c r="G14" i="2"/>
  <c r="E14" i="2"/>
  <c r="D14" i="2"/>
  <c r="C14" i="2"/>
  <c r="G12" i="2"/>
  <c r="E12" i="2"/>
  <c r="D12" i="2"/>
  <c r="C12" i="2"/>
  <c r="G10" i="2"/>
  <c r="E10" i="2"/>
  <c r="D10" i="2"/>
  <c r="C10" i="2"/>
</calcChain>
</file>

<file path=xl/sharedStrings.xml><?xml version="1.0" encoding="utf-8"?>
<sst xmlns="http://schemas.openxmlformats.org/spreadsheetml/2006/main" count="43" uniqueCount="29">
  <si>
    <t>Sessions de Formation</t>
  </si>
  <si>
    <r>
      <t xml:space="preserve">Frais </t>
    </r>
    <r>
      <rPr>
        <b/>
        <sz val="12"/>
        <color indexed="2"/>
        <rFont val="Roboto"/>
      </rPr>
      <t>(1)</t>
    </r>
    <r>
      <rPr>
        <b/>
        <sz val="12"/>
        <color rgb="FF25408F"/>
        <rFont val="Roboto"/>
      </rPr>
      <t xml:space="preserve"> pédagogiques / par jour</t>
    </r>
  </si>
  <si>
    <t>Frais déplacement et hébergement/        jour/région</t>
  </si>
  <si>
    <t xml:space="preserve">Formation-action de 4 jours Méthodologie de soin Gineste-Marescotti® </t>
  </si>
  <si>
    <t>Total net de taxes</t>
  </si>
  <si>
    <t>Groupe de pilotage projet Humanitude       2 jours</t>
  </si>
  <si>
    <t>Approfondissement Méthodologie de soins Gineste-Marescotti® 2 jours</t>
  </si>
  <si>
    <t>Approfondissement groupe de pilotage projet Humanitude 1 jour</t>
  </si>
  <si>
    <r>
      <t>Manutention relationnelle</t>
    </r>
    <r>
      <rPr>
        <b/>
        <sz val="10"/>
        <rFont val="Calibri"/>
        <family val="2"/>
      </rPr>
      <t>® 2 jours</t>
    </r>
  </si>
  <si>
    <t>Interdisciplinaire Méthodologie de soin Gineste-Marescotti® 2 jours</t>
  </si>
  <si>
    <t>Formation De la Toilette Evaluative vers la Toilette Prescrite : le rôle propre infirmier 2 jours</t>
  </si>
  <si>
    <t>Formation Le Médecin et l'acte soignant  (3 jours individuel)</t>
  </si>
  <si>
    <t>Formation PASA : Apprendre à accompagner jour après jour avec envie 4 jours</t>
  </si>
  <si>
    <t>Formation Apprendre à créer et mettre en place le projet de vie sociale (4 jours individuel)</t>
  </si>
  <si>
    <t>Formation La dynamique sociale un enjeu pluridisciplinaire 4 jours</t>
  </si>
  <si>
    <r>
      <rPr>
        <b/>
        <u/>
        <sz val="8"/>
        <color theme="1"/>
        <rFont val="Roboto"/>
      </rPr>
      <t>NB</t>
    </r>
    <r>
      <rPr>
        <sz val="8"/>
        <color theme="1"/>
        <rFont val="Roboto"/>
      </rPr>
      <t> : les tarifs vous sont donnés à titre indicatif. Ils seront définitivement fixés par la signature de la convention de formation professionnelle. Celle-ci sera établie par mail, après validation du calendrier de formation et avec application des tarifs en vigueur au moment de sa signature.</t>
    </r>
  </si>
  <si>
    <r>
      <t xml:space="preserve">   </t>
    </r>
    <r>
      <rPr>
        <b/>
        <sz val="8"/>
        <color indexed="2"/>
        <rFont val="Roboto"/>
      </rPr>
      <t xml:space="preserve">(1) </t>
    </r>
    <r>
      <rPr>
        <sz val="9"/>
        <color theme="1"/>
        <rFont val="Roboto"/>
      </rPr>
      <t xml:space="preserve">frais pédagogiques forfaitaires pour un groupe de 10 participants maximum </t>
    </r>
  </si>
  <si>
    <r>
      <rPr>
        <b/>
        <u/>
        <sz val="11"/>
        <color theme="1"/>
        <rFont val="Roboto"/>
      </rPr>
      <t>Contac</t>
    </r>
    <r>
      <rPr>
        <b/>
        <sz val="11"/>
        <color theme="1"/>
        <rFont val="Roboto"/>
      </rPr>
      <t>t</t>
    </r>
    <r>
      <rPr>
        <sz val="11"/>
        <color theme="1"/>
        <rFont val="Roboto"/>
      </rPr>
      <t>:                                                               0692933555 et/ou 0692383366                                                                                                                                                                                                                                                                                                 p.gaudy@humanitude.fr / g.maurer@humanitude.fr</t>
    </r>
  </si>
  <si>
    <t>REUNON</t>
  </si>
  <si>
    <t>MARTINIQUE</t>
  </si>
  <si>
    <t>GUYANE</t>
  </si>
  <si>
    <t>Frais (avion, hébergement, restauration, véhicule)</t>
  </si>
  <si>
    <t>Tarifs Formations Humanitude Outre Mer Formation</t>
  </si>
  <si>
    <t>GUADELOUPE SXM et SBH</t>
  </si>
  <si>
    <t>SPM</t>
  </si>
  <si>
    <t>Payés par CH</t>
  </si>
  <si>
    <t>Frais (avion, hébergement, restauration, véhicule) à charge du client</t>
  </si>
  <si>
    <t>1100 €/ APPRENANT+ Frais déplacement/hébergement/vehicule à charge du client</t>
  </si>
  <si>
    <t>du 01 janvier au 31 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</si>
</sst>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;@"/>
    <numFmt numFmtId="165" formatCode="#,##0\ &quot;€&quot;"/>
    <numFmt numFmtId="166" formatCode="#,##0\ _€"/>
  </numFmts>
  <fonts count="19" x14ac:knownFonts="1">
    <font>
      <sz val="11"/>
      <color theme="1"/>
      <name val="Calibri"/>
      <scheme val="minor"/>
    </font>
    <font>
      <sz val="11"/>
      <color theme="1"/>
      <name val="Roboto"/>
    </font>
    <font>
      <b/>
      <sz val="11"/>
      <color theme="1"/>
      <name val="Roboto"/>
    </font>
    <font>
      <b/>
      <sz val="14"/>
      <color rgb="FF25408F"/>
      <name val="Roboto"/>
    </font>
    <font>
      <b/>
      <sz val="14"/>
      <color rgb="FF0E79AD"/>
      <name val="Roboto"/>
    </font>
    <font>
      <b/>
      <sz val="12"/>
      <color rgb="FF25408F"/>
      <name val="Roboto"/>
    </font>
    <font>
      <b/>
      <sz val="10"/>
      <name val="Roboto"/>
    </font>
    <font>
      <sz val="10"/>
      <name val="Roboto"/>
    </font>
    <font>
      <b/>
      <sz val="12"/>
      <name val="Roboto"/>
    </font>
    <font>
      <sz val="9"/>
      <color theme="1"/>
      <name val="Roboto"/>
    </font>
    <font>
      <u/>
      <sz val="8"/>
      <color theme="1"/>
      <name val="Roboto"/>
    </font>
    <font>
      <b/>
      <u/>
      <sz val="11"/>
      <color theme="1"/>
      <name val="Roboto"/>
    </font>
    <font>
      <b/>
      <sz val="12"/>
      <color indexed="2"/>
      <name val="Roboto"/>
    </font>
    <font>
      <b/>
      <sz val="10"/>
      <name val="Calibri"/>
      <family val="2"/>
    </font>
    <font>
      <b/>
      <u/>
      <sz val="8"/>
      <color theme="1"/>
      <name val="Roboto"/>
    </font>
    <font>
      <sz val="8"/>
      <color theme="1"/>
      <name val="Roboto"/>
    </font>
    <font>
      <b/>
      <sz val="8"/>
      <color indexed="2"/>
      <name val="Roboto"/>
    </font>
    <font>
      <sz val="8"/>
      <name val="Roboto"/>
    </font>
    <font>
      <sz val="11"/>
      <name val="Roboto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4" fontId="8" fillId="2" borderId="5" xfId="0" applyNumberFormat="1" applyFont="1" applyFill="1" applyBorder="1" applyAlignment="1">
      <alignment vertical="center" wrapText="1"/>
    </xf>
    <xf numFmtId="165" fontId="8" fillId="2" borderId="8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vertical="center" wrapText="1"/>
    </xf>
    <xf numFmtId="165" fontId="6" fillId="3" borderId="8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vertical="center" wrapText="1"/>
    </xf>
    <xf numFmtId="165" fontId="8" fillId="3" borderId="8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166" fontId="7" fillId="0" borderId="8" xfId="0" applyNumberFormat="1" applyFont="1" applyBorder="1" applyAlignment="1">
      <alignment horizontal="center" vertical="center"/>
    </xf>
    <xf numFmtId="165" fontId="1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5" fontId="18" fillId="3" borderId="3" xfId="0" applyNumberFormat="1" applyFont="1" applyFill="1" applyBorder="1" applyAlignment="1">
      <alignment horizontal="center" vertical="center"/>
    </xf>
    <xf numFmtId="165" fontId="18" fillId="3" borderId="4" xfId="0" applyNumberFormat="1" applyFont="1" applyFill="1" applyBorder="1" applyAlignment="1">
      <alignment horizontal="center" vertical="center"/>
    </xf>
    <xf numFmtId="165" fontId="18" fillId="3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1866899</xdr:colOff>
      <xdr:row>3</xdr:row>
      <xdr:rowOff>180975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B57CBA8-0141-450A-96A4-90954CAD5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33350" y="0"/>
          <a:ext cx="1733549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5A94F-8528-4E1E-A551-23FF63AC8B5E}">
  <dimension ref="A1:I32"/>
  <sheetViews>
    <sheetView tabSelected="1" workbookViewId="0">
      <selection activeCell="I4" sqref="I4"/>
    </sheetView>
  </sheetViews>
  <sheetFormatPr baseColWidth="10" defaultColWidth="11.42578125" defaultRowHeight="16.5" x14ac:dyDescent="0.3"/>
  <cols>
    <col min="1" max="1" width="34.42578125" style="1" customWidth="1"/>
    <col min="2" max="2" width="15.7109375" style="1" customWidth="1"/>
    <col min="3" max="3" width="10.85546875" style="1" customWidth="1"/>
    <col min="4" max="4" width="15.5703125" style="1" customWidth="1"/>
    <col min="5" max="5" width="15.140625" style="1" customWidth="1"/>
    <col min="6" max="6" width="13" style="1" customWidth="1"/>
    <col min="7" max="7" width="10.7109375" style="1" customWidth="1"/>
    <col min="8" max="16384" width="11.42578125" style="1"/>
  </cols>
  <sheetData>
    <row r="1" spans="1:9" ht="14.25" customHeight="1" x14ac:dyDescent="0.3"/>
    <row r="2" spans="1:9" x14ac:dyDescent="0.3">
      <c r="C2" s="2"/>
      <c r="D2" s="2"/>
      <c r="G2" s="3" t="s">
        <v>28</v>
      </c>
    </row>
    <row r="3" spans="1:9" ht="26.25" customHeight="1" x14ac:dyDescent="0.3">
      <c r="D3" s="2"/>
    </row>
    <row r="4" spans="1:9" ht="48.75" customHeight="1" x14ac:dyDescent="0.3">
      <c r="A4" s="4" t="s">
        <v>17</v>
      </c>
      <c r="D4" s="42"/>
      <c r="E4" s="42"/>
      <c r="F4" s="42"/>
      <c r="G4" s="42"/>
      <c r="I4" s="5"/>
    </row>
    <row r="5" spans="1:9" ht="26.25" customHeight="1" x14ac:dyDescent="0.3">
      <c r="A5" s="43" t="s">
        <v>22</v>
      </c>
      <c r="B5" s="43"/>
      <c r="C5" s="43"/>
      <c r="D5" s="43"/>
      <c r="E5" s="43"/>
      <c r="F5" s="43"/>
      <c r="G5" s="43"/>
      <c r="H5" s="6"/>
      <c r="I5" s="7"/>
    </row>
    <row r="6" spans="1:9" ht="7.5" customHeight="1" x14ac:dyDescent="0.3">
      <c r="A6" s="8"/>
      <c r="B6" s="9"/>
      <c r="C6" s="9"/>
      <c r="D6" s="9"/>
      <c r="E6" s="9"/>
      <c r="F6" s="9"/>
      <c r="G6" s="9"/>
    </row>
    <row r="7" spans="1:9" ht="34.5" customHeight="1" x14ac:dyDescent="0.3">
      <c r="A7" s="44" t="s">
        <v>0</v>
      </c>
      <c r="B7" s="46" t="s">
        <v>1</v>
      </c>
      <c r="C7" s="48" t="s">
        <v>2</v>
      </c>
      <c r="D7" s="49"/>
      <c r="E7" s="49"/>
      <c r="F7" s="49"/>
      <c r="G7" s="50"/>
    </row>
    <row r="8" spans="1:9" ht="29.25" customHeight="1" x14ac:dyDescent="0.3">
      <c r="A8" s="45"/>
      <c r="B8" s="47"/>
      <c r="C8" s="10" t="s">
        <v>18</v>
      </c>
      <c r="D8" s="10" t="s">
        <v>19</v>
      </c>
      <c r="E8" s="10" t="s">
        <v>23</v>
      </c>
      <c r="F8" s="10" t="s">
        <v>24</v>
      </c>
      <c r="G8" s="10" t="s">
        <v>20</v>
      </c>
    </row>
    <row r="9" spans="1:9" ht="15" customHeight="1" x14ac:dyDescent="0.3">
      <c r="A9" s="31" t="s">
        <v>3</v>
      </c>
      <c r="B9" s="11">
        <v>1260</v>
      </c>
      <c r="C9" s="12">
        <v>60</v>
      </c>
      <c r="D9" s="12">
        <v>60</v>
      </c>
      <c r="E9" s="12">
        <v>60</v>
      </c>
      <c r="F9" s="12" t="s">
        <v>25</v>
      </c>
      <c r="G9" s="12">
        <v>60</v>
      </c>
    </row>
    <row r="10" spans="1:9" ht="31.5" customHeight="1" x14ac:dyDescent="0.3">
      <c r="A10" s="32"/>
      <c r="B10" s="13" t="s">
        <v>4</v>
      </c>
      <c r="C10" s="14">
        <f>($B$9+C9)*4</f>
        <v>5280</v>
      </c>
      <c r="D10" s="14">
        <f t="shared" ref="D10:G10" si="0">($B$9+D9)*4</f>
        <v>5280</v>
      </c>
      <c r="E10" s="14">
        <f t="shared" si="0"/>
        <v>5280</v>
      </c>
      <c r="F10" s="14">
        <v>5200</v>
      </c>
      <c r="G10" s="14">
        <f t="shared" si="0"/>
        <v>5280</v>
      </c>
    </row>
    <row r="11" spans="1:9" ht="17.25" customHeight="1" x14ac:dyDescent="0.3">
      <c r="A11" s="37" t="s">
        <v>5</v>
      </c>
      <c r="B11" s="12">
        <v>1260</v>
      </c>
      <c r="C11" s="12">
        <v>60</v>
      </c>
      <c r="D11" s="12">
        <v>60</v>
      </c>
      <c r="E11" s="12">
        <v>60</v>
      </c>
      <c r="F11" s="12" t="s">
        <v>25</v>
      </c>
      <c r="G11" s="12">
        <v>60</v>
      </c>
    </row>
    <row r="12" spans="1:9" ht="30.75" customHeight="1" x14ac:dyDescent="0.3">
      <c r="A12" s="38"/>
      <c r="B12" s="15" t="s">
        <v>4</v>
      </c>
      <c r="C12" s="16">
        <f>($B$11+C11)*2</f>
        <v>2640</v>
      </c>
      <c r="D12" s="16">
        <f t="shared" ref="D12:G12" si="1">($B$11+D11)*2</f>
        <v>2640</v>
      </c>
      <c r="E12" s="16">
        <f t="shared" si="1"/>
        <v>2640</v>
      </c>
      <c r="F12" s="16">
        <v>2600</v>
      </c>
      <c r="G12" s="16">
        <f t="shared" si="1"/>
        <v>2640</v>
      </c>
    </row>
    <row r="13" spans="1:9" ht="19.5" customHeight="1" x14ac:dyDescent="0.3">
      <c r="A13" s="31" t="s">
        <v>6</v>
      </c>
      <c r="B13" s="12">
        <v>1260</v>
      </c>
      <c r="C13" s="12">
        <v>60</v>
      </c>
      <c r="D13" s="12">
        <v>60</v>
      </c>
      <c r="E13" s="12">
        <v>60</v>
      </c>
      <c r="F13" s="12" t="s">
        <v>25</v>
      </c>
      <c r="G13" s="12">
        <v>60</v>
      </c>
    </row>
    <row r="14" spans="1:9" ht="32.25" customHeight="1" x14ac:dyDescent="0.3">
      <c r="A14" s="32"/>
      <c r="B14" s="13" t="s">
        <v>4</v>
      </c>
      <c r="C14" s="14">
        <f>($B$13+C13)*2</f>
        <v>2640</v>
      </c>
      <c r="D14" s="14">
        <f t="shared" ref="D14:G14" si="2">($B$13+D13)*2</f>
        <v>2640</v>
      </c>
      <c r="E14" s="14">
        <f t="shared" si="2"/>
        <v>2640</v>
      </c>
      <c r="F14" s="14">
        <v>2600</v>
      </c>
      <c r="G14" s="14">
        <f t="shared" si="2"/>
        <v>2640</v>
      </c>
    </row>
    <row r="15" spans="1:9" ht="13.5" customHeight="1" x14ac:dyDescent="0.3">
      <c r="A15" s="37" t="s">
        <v>7</v>
      </c>
      <c r="B15" s="12">
        <v>1260</v>
      </c>
      <c r="C15" s="12">
        <v>60</v>
      </c>
      <c r="D15" s="12">
        <v>60</v>
      </c>
      <c r="E15" s="12">
        <v>60</v>
      </c>
      <c r="F15" s="12" t="s">
        <v>25</v>
      </c>
      <c r="G15" s="12">
        <v>60</v>
      </c>
    </row>
    <row r="16" spans="1:9" ht="31.5" customHeight="1" x14ac:dyDescent="0.3">
      <c r="A16" s="38"/>
      <c r="B16" s="17" t="s">
        <v>4</v>
      </c>
      <c r="C16" s="18">
        <f>($B$13+C15)</f>
        <v>1320</v>
      </c>
      <c r="D16" s="18">
        <f t="shared" ref="D16:G16" si="3">($B$13+D15)</f>
        <v>1320</v>
      </c>
      <c r="E16" s="18">
        <f t="shared" si="3"/>
        <v>1320</v>
      </c>
      <c r="F16" s="18">
        <v>1300</v>
      </c>
      <c r="G16" s="18">
        <f t="shared" si="3"/>
        <v>1320</v>
      </c>
    </row>
    <row r="17" spans="1:7" ht="14.25" customHeight="1" x14ac:dyDescent="0.3">
      <c r="A17" s="31" t="s">
        <v>8</v>
      </c>
      <c r="B17" s="12">
        <v>1260</v>
      </c>
      <c r="C17" s="12">
        <v>60</v>
      </c>
      <c r="D17" s="12">
        <v>60</v>
      </c>
      <c r="E17" s="12">
        <v>60</v>
      </c>
      <c r="F17" s="12" t="s">
        <v>25</v>
      </c>
      <c r="G17" s="12">
        <v>60</v>
      </c>
    </row>
    <row r="18" spans="1:7" ht="33" customHeight="1" x14ac:dyDescent="0.3">
      <c r="A18" s="32"/>
      <c r="B18" s="13" t="s">
        <v>4</v>
      </c>
      <c r="C18" s="14">
        <f>($B$13+C17)*2</f>
        <v>2640</v>
      </c>
      <c r="D18" s="14">
        <f t="shared" ref="D18:E22" si="4">($B$13+D17)*2</f>
        <v>2640</v>
      </c>
      <c r="E18" s="14">
        <f t="shared" si="4"/>
        <v>2640</v>
      </c>
      <c r="F18" s="14">
        <v>2600</v>
      </c>
      <c r="G18" s="14">
        <f t="shared" ref="G18:G22" si="5">($B$13+G17)*2</f>
        <v>2640</v>
      </c>
    </row>
    <row r="19" spans="1:7" ht="15.75" customHeight="1" x14ac:dyDescent="0.3">
      <c r="A19" s="37" t="s">
        <v>9</v>
      </c>
      <c r="B19" s="11">
        <v>1260</v>
      </c>
      <c r="C19" s="12">
        <v>60</v>
      </c>
      <c r="D19" s="12">
        <v>60</v>
      </c>
      <c r="E19" s="12">
        <v>60</v>
      </c>
      <c r="F19" s="12" t="s">
        <v>25</v>
      </c>
      <c r="G19" s="12">
        <v>60</v>
      </c>
    </row>
    <row r="20" spans="1:7" ht="34.5" customHeight="1" x14ac:dyDescent="0.3">
      <c r="A20" s="38"/>
      <c r="B20" s="17" t="s">
        <v>4</v>
      </c>
      <c r="C20" s="18">
        <f>($B$13+C19)*2</f>
        <v>2640</v>
      </c>
      <c r="D20" s="18">
        <f t="shared" si="4"/>
        <v>2640</v>
      </c>
      <c r="E20" s="18">
        <f t="shared" si="4"/>
        <v>2640</v>
      </c>
      <c r="F20" s="18">
        <v>2600</v>
      </c>
      <c r="G20" s="18">
        <f t="shared" si="5"/>
        <v>2640</v>
      </c>
    </row>
    <row r="21" spans="1:7" ht="16.5" customHeight="1" x14ac:dyDescent="0.3">
      <c r="A21" s="31" t="s">
        <v>10</v>
      </c>
      <c r="B21" s="24">
        <v>1260</v>
      </c>
      <c r="C21" s="12">
        <v>60</v>
      </c>
      <c r="D21" s="12">
        <v>60</v>
      </c>
      <c r="E21" s="12">
        <v>60</v>
      </c>
      <c r="F21" s="12" t="s">
        <v>25</v>
      </c>
      <c r="G21" s="12">
        <v>60</v>
      </c>
    </row>
    <row r="22" spans="1:7" ht="39.75" customHeight="1" x14ac:dyDescent="0.3">
      <c r="A22" s="32"/>
      <c r="B22" s="13" t="s">
        <v>4</v>
      </c>
      <c r="C22" s="14">
        <f>($B$13+C21)*2</f>
        <v>2640</v>
      </c>
      <c r="D22" s="14">
        <f t="shared" si="4"/>
        <v>2640</v>
      </c>
      <c r="E22" s="14">
        <f t="shared" si="4"/>
        <v>2640</v>
      </c>
      <c r="F22" s="14">
        <v>2600</v>
      </c>
      <c r="G22" s="14">
        <f t="shared" si="5"/>
        <v>2640</v>
      </c>
    </row>
    <row r="23" spans="1:7" ht="27" customHeight="1" x14ac:dyDescent="0.3">
      <c r="A23" s="19" t="s">
        <v>11</v>
      </c>
      <c r="B23" s="39" t="s">
        <v>27</v>
      </c>
      <c r="C23" s="40"/>
      <c r="D23" s="40"/>
      <c r="E23" s="40"/>
      <c r="F23" s="40"/>
      <c r="G23" s="41"/>
    </row>
    <row r="24" spans="1:7" ht="20.25" customHeight="1" x14ac:dyDescent="0.3">
      <c r="A24" s="31" t="s">
        <v>12</v>
      </c>
      <c r="B24" s="12">
        <v>1260</v>
      </c>
      <c r="C24" s="25" t="s">
        <v>26</v>
      </c>
      <c r="D24" s="26"/>
      <c r="E24" s="26"/>
      <c r="F24" s="26"/>
      <c r="G24" s="27"/>
    </row>
    <row r="25" spans="1:7" ht="35.25" customHeight="1" x14ac:dyDescent="0.3">
      <c r="A25" s="32"/>
      <c r="B25" s="13" t="s">
        <v>4</v>
      </c>
      <c r="C25" s="33">
        <v>5040</v>
      </c>
      <c r="D25" s="34"/>
      <c r="E25" s="34"/>
      <c r="F25" s="34"/>
      <c r="G25" s="35"/>
    </row>
    <row r="26" spans="1:7" ht="36.75" customHeight="1" x14ac:dyDescent="0.3">
      <c r="A26" s="19" t="s">
        <v>13</v>
      </c>
      <c r="B26" s="28">
        <v>5040</v>
      </c>
      <c r="C26" s="29"/>
      <c r="D26" s="29"/>
      <c r="E26" s="29"/>
      <c r="F26" s="29"/>
      <c r="G26" s="30"/>
    </row>
    <row r="27" spans="1:7" ht="15.75" customHeight="1" x14ac:dyDescent="0.3">
      <c r="A27" s="31" t="s">
        <v>14</v>
      </c>
      <c r="B27" s="12">
        <v>1260</v>
      </c>
      <c r="C27" s="25" t="s">
        <v>21</v>
      </c>
      <c r="D27" s="26"/>
      <c r="E27" s="26"/>
      <c r="F27" s="26"/>
      <c r="G27" s="27"/>
    </row>
    <row r="28" spans="1:7" ht="35.25" customHeight="1" x14ac:dyDescent="0.3">
      <c r="A28" s="32"/>
      <c r="B28" s="13" t="s">
        <v>4</v>
      </c>
      <c r="C28" s="33">
        <v>5040</v>
      </c>
      <c r="D28" s="34"/>
      <c r="E28" s="34"/>
      <c r="F28" s="34"/>
      <c r="G28" s="35"/>
    </row>
    <row r="29" spans="1:7" ht="12" customHeight="1" x14ac:dyDescent="0.3">
      <c r="A29" s="20"/>
      <c r="B29" s="20"/>
      <c r="C29" s="21"/>
      <c r="D29" s="21"/>
      <c r="E29" s="21"/>
      <c r="F29" s="21"/>
      <c r="G29" s="21"/>
    </row>
    <row r="30" spans="1:7" s="22" customFormat="1" ht="36.75" customHeight="1" x14ac:dyDescent="0.25">
      <c r="A30" s="36" t="s">
        <v>15</v>
      </c>
      <c r="B30" s="36"/>
      <c r="C30" s="36"/>
      <c r="D30" s="36"/>
      <c r="E30" s="36"/>
      <c r="F30" s="36"/>
      <c r="G30" s="36"/>
    </row>
    <row r="31" spans="1:7" x14ac:dyDescent="0.3">
      <c r="A31" s="23" t="s">
        <v>16</v>
      </c>
    </row>
    <row r="32" spans="1:7" x14ac:dyDescent="0.3">
      <c r="C32" s="25"/>
      <c r="D32" s="26"/>
      <c r="E32" s="26"/>
      <c r="F32" s="26"/>
      <c r="G32" s="27"/>
    </row>
  </sheetData>
  <mergeCells count="22">
    <mergeCell ref="A21:A22"/>
    <mergeCell ref="D4:G4"/>
    <mergeCell ref="A5:G5"/>
    <mergeCell ref="A7:A8"/>
    <mergeCell ref="B7:B8"/>
    <mergeCell ref="C7:G7"/>
    <mergeCell ref="A9:A10"/>
    <mergeCell ref="A11:A12"/>
    <mergeCell ref="A13:A14"/>
    <mergeCell ref="A15:A16"/>
    <mergeCell ref="A17:A18"/>
    <mergeCell ref="A19:A20"/>
    <mergeCell ref="A30:G30"/>
    <mergeCell ref="C32:G32"/>
    <mergeCell ref="B23:G23"/>
    <mergeCell ref="A24:A25"/>
    <mergeCell ref="C24:G24"/>
    <mergeCell ref="C25:G25"/>
    <mergeCell ref="B26:G26"/>
    <mergeCell ref="A27:A28"/>
    <mergeCell ref="C27:G27"/>
    <mergeCell ref="C28:G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Navaro</dc:creator>
  <cp:lastModifiedBy>1148-58 ETERNIS</cp:lastModifiedBy>
  <cp:revision>2</cp:revision>
  <dcterms:created xsi:type="dcterms:W3CDTF">2016-07-07T14:09:28Z</dcterms:created>
  <dcterms:modified xsi:type="dcterms:W3CDTF">2024-01-23T09:32:56Z</dcterms:modified>
</cp:coreProperties>
</file>